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89DF874A-34FB-4C9A-A9A7-AE926DE933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<sst xmlns="http://schemas.openxmlformats.org/spreadsheetml/2006/main" count="45" uniqueCount="37">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</sst>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111189844</v>
      </c>
      <c r="D3" s="3">
        <f t="shared" ref="D3:E3" si="0">SUM(D4:D13)</f>
        <v>98122289.309999987</v>
      </c>
      <c r="E3" s="4">
        <f t="shared" si="0"/>
        <v>98122289.309999987</v>
      </c>
    </row>
    <row r="4" spans="1:5" x14ac:dyDescent="0.2">
      <c r="A4" s="5"/>
      <c r="B4" s="14" t="s">
        <v>1</v>
      </c>
      <c r="C4" s="6">
        <v>2415000</v>
      </c>
      <c r="D4" s="6">
        <v>1622724.44</v>
      </c>
      <c r="E4" s="7">
        <v>1622724.44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1420000</v>
      </c>
      <c r="D7" s="6">
        <v>987054.37</v>
      </c>
      <c r="E7" s="7">
        <v>987054.37</v>
      </c>
    </row>
    <row r="8" spans="1:5" x14ac:dyDescent="0.2">
      <c r="A8" s="5"/>
      <c r="B8" s="14" t="s">
        <v>5</v>
      </c>
      <c r="C8" s="6">
        <v>533000</v>
      </c>
      <c r="D8" s="6">
        <v>446686.69</v>
      </c>
      <c r="E8" s="7">
        <v>446686.69</v>
      </c>
    </row>
    <row r="9" spans="1:5" x14ac:dyDescent="0.2">
      <c r="A9" s="5"/>
      <c r="B9" s="14" t="s">
        <v>6</v>
      </c>
      <c r="C9" s="6">
        <v>311000</v>
      </c>
      <c r="D9" s="6">
        <v>132069.57999999999</v>
      </c>
      <c r="E9" s="7">
        <v>132069.57999999999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92150844</v>
      </c>
      <c r="D11" s="6">
        <v>74819102.569999993</v>
      </c>
      <c r="E11" s="7">
        <v>74819102.569999993</v>
      </c>
    </row>
    <row r="12" spans="1:5" x14ac:dyDescent="0.2">
      <c r="A12" s="5"/>
      <c r="B12" s="14" t="s">
        <v>9</v>
      </c>
      <c r="C12" s="6">
        <v>14300000</v>
      </c>
      <c r="D12" s="6">
        <v>20114651.66</v>
      </c>
      <c r="E12" s="7">
        <v>20114651.66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111189844</v>
      </c>
      <c r="D14" s="9">
        <f t="shared" ref="D14:E14" si="1">SUM(D15:D23)</f>
        <v>82644288.400000006</v>
      </c>
      <c r="E14" s="10">
        <f t="shared" si="1"/>
        <v>81970610.039999992</v>
      </c>
    </row>
    <row r="15" spans="1:5" x14ac:dyDescent="0.2">
      <c r="A15" s="5"/>
      <c r="B15" s="14" t="s">
        <v>12</v>
      </c>
      <c r="C15" s="6">
        <v>36455047.649999999</v>
      </c>
      <c r="D15" s="6">
        <v>23470454.050000001</v>
      </c>
      <c r="E15" s="7">
        <v>23470454.050000001</v>
      </c>
    </row>
    <row r="16" spans="1:5" x14ac:dyDescent="0.2">
      <c r="A16" s="5"/>
      <c r="B16" s="14" t="s">
        <v>13</v>
      </c>
      <c r="C16" s="6">
        <v>7114620</v>
      </c>
      <c r="D16" s="6">
        <v>10381353.08</v>
      </c>
      <c r="E16" s="7">
        <v>9726558.0299999993</v>
      </c>
    </row>
    <row r="17" spans="1:5" x14ac:dyDescent="0.2">
      <c r="A17" s="5"/>
      <c r="B17" s="14" t="s">
        <v>14</v>
      </c>
      <c r="C17" s="6">
        <v>14238906.77</v>
      </c>
      <c r="D17" s="6">
        <v>11142855.43</v>
      </c>
      <c r="E17" s="7">
        <v>11133475.119999999</v>
      </c>
    </row>
    <row r="18" spans="1:5" x14ac:dyDescent="0.2">
      <c r="A18" s="5"/>
      <c r="B18" s="14" t="s">
        <v>9</v>
      </c>
      <c r="C18" s="6">
        <v>18487344.52</v>
      </c>
      <c r="D18" s="6">
        <v>14686626</v>
      </c>
      <c r="E18" s="7">
        <v>14677123</v>
      </c>
    </row>
    <row r="19" spans="1:5" x14ac:dyDescent="0.2">
      <c r="A19" s="5"/>
      <c r="B19" s="14" t="s">
        <v>15</v>
      </c>
      <c r="C19" s="6">
        <v>228080.53</v>
      </c>
      <c r="D19" s="6">
        <v>3604337.75</v>
      </c>
      <c r="E19" s="7">
        <v>3604337.75</v>
      </c>
    </row>
    <row r="20" spans="1:5" x14ac:dyDescent="0.2">
      <c r="A20" s="5"/>
      <c r="B20" s="14" t="s">
        <v>16</v>
      </c>
      <c r="C20" s="6">
        <v>31002044.530000001</v>
      </c>
      <c r="D20" s="6">
        <v>15719432.09</v>
      </c>
      <c r="E20" s="7">
        <v>15719432.09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3663800</v>
      </c>
      <c r="D23" s="6">
        <v>3639230</v>
      </c>
      <c r="E23" s="7">
        <v>3639230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15478000.909999982</v>
      </c>
      <c r="E24" s="13">
        <f>E3-E14</f>
        <v>16151679.269999996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1103818.51</v>
      </c>
      <c r="E28" s="21">
        <f>SUM(E29:E35)</f>
        <v>1383311.76</v>
      </c>
    </row>
    <row r="29" spans="1:5" x14ac:dyDescent="0.2">
      <c r="A29" s="5"/>
      <c r="B29" s="14" t="s">
        <v>26</v>
      </c>
      <c r="C29" s="22">
        <v>0</v>
      </c>
      <c r="D29" s="22">
        <v>205363.02</v>
      </c>
      <c r="E29" s="23">
        <v>205363.02</v>
      </c>
    </row>
    <row r="30" spans="1:5" x14ac:dyDescent="0.2">
      <c r="A30" s="5"/>
      <c r="B30" s="14" t="s">
        <v>27</v>
      </c>
      <c r="C30" s="22">
        <v>0</v>
      </c>
      <c r="D30" s="22">
        <v>-186054.66</v>
      </c>
      <c r="E30" s="23">
        <v>-186054.66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771754.8</v>
      </c>
      <c r="E33" s="23">
        <v>1051248.05</v>
      </c>
    </row>
    <row r="34" spans="1:5" x14ac:dyDescent="0.2">
      <c r="A34" s="5"/>
      <c r="B34" s="14" t="s">
        <v>31</v>
      </c>
      <c r="C34" s="22">
        <v>0</v>
      </c>
      <c r="D34" s="22">
        <v>170571.61</v>
      </c>
      <c r="E34" s="23">
        <v>170571.61</v>
      </c>
    </row>
    <row r="35" spans="1:5" x14ac:dyDescent="0.2">
      <c r="A35" s="5"/>
      <c r="B35" s="14" t="s">
        <v>32</v>
      </c>
      <c r="C35" s="22">
        <v>0</v>
      </c>
      <c r="D35" s="22">
        <v>142183.74</v>
      </c>
      <c r="E35" s="23">
        <v>142183.74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14374182.399999999</v>
      </c>
      <c r="E36" s="25">
        <f>SUM(E37:E39)</f>
        <v>14768367.509999998</v>
      </c>
    </row>
    <row r="37" spans="1:5" x14ac:dyDescent="0.2">
      <c r="A37" s="5"/>
      <c r="B37" s="14" t="s">
        <v>30</v>
      </c>
      <c r="C37" s="22">
        <v>0</v>
      </c>
      <c r="D37" s="22">
        <v>9259532.0099999998</v>
      </c>
      <c r="E37" s="23">
        <v>9653717.1199999992</v>
      </c>
    </row>
    <row r="38" spans="1:5" x14ac:dyDescent="0.2">
      <c r="B38" s="1" t="s">
        <v>31</v>
      </c>
      <c r="C38" s="22">
        <v>0</v>
      </c>
      <c r="D38" s="22">
        <v>5114650.3899999997</v>
      </c>
      <c r="E38" s="23">
        <v>5114650.3899999997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15478000.909999998</v>
      </c>
      <c r="E40" s="13">
        <f>E28+E36</f>
        <v>16151679.269999998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2023-11-09T19:37:51Z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